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120" yWindow="90" windowWidth="18795" windowHeight="12525"/>
  </bookViews>
  <sheets>
    <sheet name="Feuil1" sheetId="1" r:id="rId1"/>
  </sheets>
  <calcPr calcId="114210" refMode="R1C1"/>
</workbook>
</file>

<file path=xl/calcChain.xml><?xml version="1.0" encoding="utf-8"?>
<calcChain xmlns="http://schemas.openxmlformats.org/spreadsheetml/2006/main">
  <c r="E18" i="1"/>
  <c r="E17"/>
  <c r="E16"/>
  <c r="E15"/>
  <c r="C18"/>
  <c r="F18"/>
  <c r="C17"/>
  <c r="F17"/>
  <c r="C16"/>
  <c r="F16"/>
  <c r="C15"/>
  <c r="A23"/>
  <c r="W13"/>
  <c r="W16"/>
  <c r="W17"/>
  <c r="W18"/>
  <c r="W15"/>
  <c r="W14"/>
  <c r="F15"/>
</calcChain>
</file>

<file path=xl/comments1.xml><?xml version="1.0" encoding="utf-8"?>
<comments xmlns="http://schemas.openxmlformats.org/spreadsheetml/2006/main">
  <authors>
    <author>Pascal LAPP</author>
  </authors>
  <commentList>
    <comment ref="C15" authorId="0">
      <text>
        <r>
          <rPr>
            <sz val="9"/>
            <color indexed="81"/>
            <rFont val="Tahoma"/>
            <family val="2"/>
          </rPr>
          <t>FO / Ville et Eurométropole
Voici votre cotisation net par mois.
Garantie de base (uniquement)</t>
        </r>
      </text>
    </comment>
    <comment ref="E15" authorId="0">
      <text>
        <r>
          <rPr>
            <sz val="9"/>
            <color indexed="81"/>
            <rFont val="Tahoma"/>
            <family val="2"/>
          </rPr>
          <t>FO / Ville et Eurométropole
la garantie supérieure inclut la garantie de base.</t>
        </r>
      </text>
    </comment>
    <comment ref="F15" authorId="0">
      <text>
        <r>
          <rPr>
            <sz val="9"/>
            <color indexed="81"/>
            <rFont val="Tahoma"/>
            <family val="2"/>
          </rPr>
          <t>FO / Ville et Eurométropole
Voici votre cotisation net par mois.
Garantie de base + Garantie supérieure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</rPr>
          <t xml:space="preserve">FO / Ville et Eurométropole
Voici votre cotisation net par mois.
Garantie de base (uniquement)
</t>
        </r>
      </text>
    </comment>
    <comment ref="E16" authorId="0">
      <text>
        <r>
          <rPr>
            <sz val="9"/>
            <color indexed="81"/>
            <rFont val="Tahoma"/>
            <family val="2"/>
          </rPr>
          <t xml:space="preserve">FO / Ville et Eurométropole
la garantie supérieure inclut la garantie de base.
</t>
        </r>
      </text>
    </comment>
    <comment ref="F16" authorId="0">
      <text>
        <r>
          <rPr>
            <sz val="9"/>
            <color indexed="81"/>
            <rFont val="Tahoma"/>
            <family val="2"/>
          </rPr>
          <t xml:space="preserve">FO / Ville et Eurométropole
Voici votre cotisation net par mois.
Garantie de base + Garantie supérieure
</t>
        </r>
      </text>
    </comment>
    <comment ref="C17" authorId="0">
      <text>
        <r>
          <rPr>
            <sz val="9"/>
            <color indexed="81"/>
            <rFont val="Tahoma"/>
            <family val="2"/>
          </rPr>
          <t xml:space="preserve">FO / Ville et Eurométropole
Voici votre cotisation net par mois.
Garantie de base (uniquement)
</t>
        </r>
      </text>
    </comment>
    <comment ref="E17" authorId="0">
      <text>
        <r>
          <rPr>
            <sz val="9"/>
            <color indexed="81"/>
            <rFont val="Tahoma"/>
            <family val="2"/>
          </rPr>
          <t>FO / Ville et Eurométropole
la garantie supérieure inclut la garantie de base.</t>
        </r>
      </text>
    </comment>
    <comment ref="F17" authorId="0">
      <text>
        <r>
          <rPr>
            <sz val="9"/>
            <color indexed="81"/>
            <rFont val="Tahoma"/>
            <family val="2"/>
          </rPr>
          <t>FO / Ville et Eurométropole
Voici votre cotisation net par mois.
Garantie de base + Garantie supérieure</t>
        </r>
      </text>
    </comment>
    <comment ref="C18" authorId="0">
      <text>
        <r>
          <rPr>
            <sz val="9"/>
            <color indexed="81"/>
            <rFont val="Tahoma"/>
            <family val="2"/>
          </rPr>
          <t xml:space="preserve">FO / Ville et Eurométropole
Voici votre cotisation net par mois.
Garantie de base (uniquement)
</t>
        </r>
      </text>
    </comment>
    <comment ref="E18" authorId="0">
      <text>
        <r>
          <rPr>
            <sz val="9"/>
            <color indexed="81"/>
            <rFont val="Tahoma"/>
            <family val="2"/>
          </rPr>
          <t>FO / Ville et Eurométropole
la garantie supérieure inclut la garantie de base.</t>
        </r>
      </text>
    </comment>
    <comment ref="F18" authorId="0">
      <text>
        <r>
          <rPr>
            <sz val="9"/>
            <color indexed="81"/>
            <rFont val="Tahoma"/>
            <family val="2"/>
          </rPr>
          <t xml:space="preserve">FO / Ville et Eurométropole
Voici votre cotisation net par mois.
Garantie de base + Garantie supérieure
</t>
        </r>
      </text>
    </comment>
  </commentList>
</comments>
</file>

<file path=xl/sharedStrings.xml><?xml version="1.0" encoding="utf-8"?>
<sst xmlns="http://schemas.openxmlformats.org/spreadsheetml/2006/main" count="27" uniqueCount="24">
  <si>
    <t>Montant du TA (2)</t>
  </si>
  <si>
    <t>Garantie de base</t>
  </si>
  <si>
    <t>MUT'EST</t>
  </si>
  <si>
    <t>FORCE OUVRIERE DES PERSONNELS DE LA VILLE ET EUROMETROPOLE DE STRASBOURG</t>
  </si>
  <si>
    <t>Situation familiale</t>
  </si>
  <si>
    <r>
      <t xml:space="preserve">% du PMSS </t>
    </r>
    <r>
      <rPr>
        <b/>
        <sz val="16"/>
        <rFont val="Arial"/>
        <family val="2"/>
      </rPr>
      <t>*</t>
    </r>
  </si>
  <si>
    <t xml:space="preserve">Ce simulateur de calcul est mis à votre disposition. </t>
  </si>
  <si>
    <t>Risque "SANTE"</t>
  </si>
  <si>
    <t xml:space="preserve">AGENTS RETRAITES - CNRACL  </t>
  </si>
  <si>
    <t>Iisolé</t>
  </si>
  <si>
    <t>Isolé avec enfant(s)</t>
  </si>
  <si>
    <t>Couple</t>
  </si>
  <si>
    <t>Couple avec enfants(s)</t>
  </si>
  <si>
    <t>Garantie supériere</t>
  </si>
  <si>
    <t>Cotisations cumulées</t>
  </si>
  <si>
    <t>Garantie de base + Garantie supérieure</t>
  </si>
  <si>
    <t>11, Boulevard du président Wilson</t>
  </si>
  <si>
    <t>CS 60019</t>
  </si>
  <si>
    <t>67082 STRASBOURG CEDEX</t>
  </si>
  <si>
    <t>Tél.: 09.69.36.32.32 - Courriel : contact@mutest.fr</t>
  </si>
  <si>
    <t>cotisation du PMSS</t>
  </si>
  <si>
    <r>
      <t xml:space="preserve">Il vous permet de calculer le montant de votre cotisation mensuelle de la protection sociale complémentaire du risque "SANTE" au </t>
    </r>
    <r>
      <rPr>
        <b/>
        <i/>
        <u/>
        <sz val="10"/>
        <color indexed="30"/>
        <rFont val="Trebuchet MS"/>
        <family val="2"/>
      </rPr>
      <t>1er janvier 2017</t>
    </r>
  </si>
  <si>
    <r>
      <t>Attention :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Pour la garantie de base et la garanti</t>
    </r>
    <r>
      <rPr>
        <b/>
        <sz val="10"/>
        <rFont val="Arial"/>
        <family val="2"/>
      </rPr>
      <t>e supérieure, il n'y a pas de participation "employeur"</t>
    </r>
  </si>
  <si>
    <r>
      <t>* 3.269 € PMSS = Plafond  mensue</t>
    </r>
    <r>
      <rPr>
        <sz val="9"/>
        <rFont val="Arial"/>
      </rPr>
      <t>l de la Sécurité Sociale (valeur 2017)</t>
    </r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</si>
</sst>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4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Trebuchet MS"/>
      <family val="2"/>
    </font>
    <font>
      <i/>
      <sz val="12"/>
      <color indexed="12"/>
      <name val="Trebuchet MS"/>
      <family val="2"/>
    </font>
    <font>
      <b/>
      <sz val="12"/>
      <color indexed="10"/>
      <name val="Arial"/>
      <family val="2"/>
    </font>
    <font>
      <sz val="10"/>
      <color indexed="36"/>
      <name val="Arial"/>
      <family val="2"/>
    </font>
    <font>
      <b/>
      <sz val="15"/>
      <color indexed="53"/>
      <name val="Calibri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i/>
      <sz val="10"/>
      <name val="Arial"/>
      <family val="2"/>
    </font>
    <font>
      <b/>
      <i/>
      <sz val="12"/>
      <color indexed="10"/>
      <name val="Arial"/>
      <family val="2"/>
    </font>
    <font>
      <i/>
      <sz val="12"/>
      <color indexed="30"/>
      <name val="Trebuchet MS"/>
      <family val="2"/>
    </font>
    <font>
      <b/>
      <sz val="12"/>
      <color indexed="12"/>
      <name val="Arial"/>
      <family val="2"/>
    </font>
    <font>
      <b/>
      <sz val="10"/>
      <name val="Trebuchet MS"/>
      <family val="2"/>
    </font>
    <font>
      <b/>
      <sz val="12"/>
      <color indexed="1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6"/>
      <name val="Arial"/>
      <family val="2"/>
    </font>
    <font>
      <sz val="12"/>
      <name val="Trebuchet MS"/>
      <family val="2"/>
    </font>
    <font>
      <b/>
      <i/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20"/>
      <color indexed="8"/>
      <name val="Trebuchet MS"/>
      <family val="2"/>
    </font>
    <font>
      <b/>
      <sz val="14"/>
      <color indexed="10"/>
      <name val="Trebuchet MS"/>
      <family val="2"/>
    </font>
    <font>
      <b/>
      <sz val="12"/>
      <color indexed="20"/>
      <name val="Trebuchet MS"/>
      <family val="2"/>
    </font>
    <font>
      <b/>
      <sz val="11"/>
      <color indexed="20"/>
      <name val="Calibri"/>
      <family val="2"/>
    </font>
    <font>
      <b/>
      <sz val="12"/>
      <color indexed="60"/>
      <name val="Trebuchet MS"/>
      <family val="2"/>
    </font>
    <font>
      <b/>
      <sz val="10"/>
      <color indexed="60"/>
      <name val="Arial"/>
      <family val="2"/>
    </font>
    <font>
      <b/>
      <sz val="10"/>
      <color indexed="10"/>
      <name val="Trebuchet MS"/>
      <family val="2"/>
    </font>
    <font>
      <b/>
      <sz val="10"/>
      <color indexed="30"/>
      <name val="Arial"/>
      <family val="2"/>
    </font>
    <font>
      <sz val="10"/>
      <name val="Arial"/>
    </font>
    <font>
      <b/>
      <sz val="14"/>
      <color indexed="10"/>
      <name val="Arial"/>
      <family val="2"/>
    </font>
    <font>
      <b/>
      <i/>
      <sz val="10"/>
      <color indexed="30"/>
      <name val="Trebuchet MS"/>
      <family val="2"/>
    </font>
    <font>
      <b/>
      <i/>
      <u/>
      <sz val="10"/>
      <color indexed="30"/>
      <name val="Trebuchet MS"/>
      <family val="2"/>
    </font>
    <font>
      <b/>
      <sz val="16"/>
      <color indexed="8"/>
      <name val="Trebuchet MS"/>
      <family val="2"/>
    </font>
    <font>
      <sz val="12"/>
      <color indexed="30"/>
      <name val="Trebuchet MS"/>
      <family val="2"/>
    </font>
    <font>
      <b/>
      <i/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9"/>
      <name val="Arial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7" fillId="9" borderId="0" applyNumberFormat="0" applyBorder="0" applyAlignment="0" applyProtection="0"/>
    <xf numFmtId="0" fontId="48" fillId="0" borderId="10" applyNumberFormat="0" applyFill="0" applyAlignment="0" applyProtection="0"/>
  </cellStyleXfs>
  <cellXfs count="76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/>
    <xf numFmtId="44" fontId="0" fillId="0" borderId="0" xfId="0" applyNumberForma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/>
    <xf numFmtId="0" fontId="2" fillId="0" borderId="0" xfId="0" applyFont="1"/>
    <xf numFmtId="7" fontId="2" fillId="4" borderId="2" xfId="0" applyNumberFormat="1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8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0" fillId="0" borderId="0" xfId="0" applyBorder="1"/>
    <xf numFmtId="0" fontId="14" fillId="0" borderId="0" xfId="2" applyFont="1" applyBorder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3" borderId="0" xfId="0" applyFill="1"/>
    <xf numFmtId="0" fontId="20" fillId="5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7" fontId="12" fillId="6" borderId="3" xfId="0" applyNumberFormat="1" applyFont="1" applyFill="1" applyBorder="1" applyAlignment="1" applyProtection="1">
      <alignment horizontal="center"/>
    </xf>
    <xf numFmtId="22" fontId="0" fillId="0" borderId="0" xfId="0" applyNumberFormat="1" applyAlignment="1">
      <alignment horizontal="left"/>
    </xf>
    <xf numFmtId="0" fontId="0" fillId="6" borderId="4" xfId="0" applyFill="1" applyBorder="1"/>
    <xf numFmtId="0" fontId="7" fillId="4" borderId="2" xfId="0" applyFont="1" applyFill="1" applyBorder="1"/>
    <xf numFmtId="0" fontId="7" fillId="7" borderId="2" xfId="0" applyFont="1" applyFill="1" applyBorder="1"/>
    <xf numFmtId="0" fontId="7" fillId="6" borderId="5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/>
    </xf>
    <xf numFmtId="0" fontId="23" fillId="6" borderId="7" xfId="0" applyFon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7" fontId="24" fillId="6" borderId="6" xfId="0" applyNumberFormat="1" applyFont="1" applyFill="1" applyBorder="1" applyAlignment="1">
      <alignment horizontal="center" vertical="center"/>
    </xf>
    <xf numFmtId="7" fontId="24" fillId="6" borderId="3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164" fontId="7" fillId="8" borderId="6" xfId="0" applyNumberFormat="1" applyFont="1" applyFill="1" applyBorder="1" applyAlignment="1">
      <alignment horizontal="center"/>
    </xf>
    <xf numFmtId="10" fontId="2" fillId="8" borderId="6" xfId="0" applyNumberFormat="1" applyFont="1" applyFill="1" applyBorder="1" applyAlignment="1">
      <alignment horizontal="center" vertical="center"/>
    </xf>
    <xf numFmtId="10" fontId="2" fillId="8" borderId="3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/>
    </xf>
    <xf numFmtId="164" fontId="4" fillId="3" borderId="0" xfId="0" applyNumberFormat="1" applyFont="1" applyFill="1" applyBorder="1" applyAlignment="1" applyProtection="1">
      <alignment horizontal="center"/>
    </xf>
    <xf numFmtId="0" fontId="30" fillId="6" borderId="5" xfId="1" applyFont="1" applyFill="1" applyBorder="1" applyAlignment="1">
      <alignment horizontal="center"/>
    </xf>
    <xf numFmtId="0" fontId="26" fillId="0" borderId="0" xfId="0" applyFont="1"/>
    <xf numFmtId="7" fontId="24" fillId="8" borderId="3" xfId="0" applyNumberFormat="1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7" fontId="2" fillId="3" borderId="0" xfId="0" applyNumberFormat="1" applyFont="1" applyFill="1" applyBorder="1" applyAlignment="1" applyProtection="1">
      <alignment horizontal="center" vertical="center"/>
    </xf>
    <xf numFmtId="0" fontId="31" fillId="3" borderId="0" xfId="1" applyFont="1" applyFill="1" applyBorder="1" applyAlignment="1">
      <alignment horizontal="center"/>
    </xf>
    <xf numFmtId="0" fontId="32" fillId="3" borderId="0" xfId="1" applyFont="1" applyFill="1" applyBorder="1" applyAlignment="1">
      <alignment horizontal="center"/>
    </xf>
    <xf numFmtId="7" fontId="31" fillId="3" borderId="0" xfId="1" applyNumberFormat="1" applyFont="1" applyFill="1" applyBorder="1" applyAlignment="1" applyProtection="1">
      <alignment horizontal="center"/>
    </xf>
    <xf numFmtId="0" fontId="33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7" fontId="22" fillId="3" borderId="0" xfId="0" applyNumberFormat="1" applyFont="1" applyFill="1" applyBorder="1" applyAlignment="1" applyProtection="1">
      <alignment horizontal="center"/>
    </xf>
    <xf numFmtId="0" fontId="24" fillId="8" borderId="1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7" fontId="12" fillId="6" borderId="6" xfId="0" applyNumberFormat="1" applyFont="1" applyFill="1" applyBorder="1" applyAlignment="1" applyProtection="1">
      <alignment horizontal="center"/>
    </xf>
    <xf numFmtId="0" fontId="35" fillId="6" borderId="6" xfId="1" applyFont="1" applyFill="1" applyBorder="1" applyAlignment="1">
      <alignment horizontal="center"/>
    </xf>
    <xf numFmtId="0" fontId="36" fillId="0" borderId="0" xfId="0" applyFont="1"/>
    <xf numFmtId="0" fontId="38" fillId="0" borderId="0" xfId="0" applyFont="1"/>
    <xf numFmtId="0" fontId="39" fillId="0" borderId="0" xfId="0" applyFont="1"/>
    <xf numFmtId="0" fontId="41" fillId="6" borderId="8" xfId="0" applyFont="1" applyFill="1" applyBorder="1" applyAlignment="1">
      <alignment horizontal="left" vertical="center"/>
    </xf>
    <xf numFmtId="0" fontId="42" fillId="6" borderId="4" xfId="0" applyFont="1" applyFill="1" applyBorder="1"/>
    <xf numFmtId="0" fontId="43" fillId="6" borderId="9" xfId="0" applyFont="1" applyFill="1" applyBorder="1" applyAlignment="1">
      <alignment horizontal="left" vertical="center"/>
    </xf>
    <xf numFmtId="0" fontId="37" fillId="0" borderId="0" xfId="0" applyFont="1"/>
    <xf numFmtId="0" fontId="35" fillId="0" borderId="0" xfId="0" applyFont="1"/>
    <xf numFmtId="0" fontId="45" fillId="0" borderId="0" xfId="0" applyFont="1"/>
  </cellXfs>
  <cellStyles count="3">
    <cellStyle name="Insatisfaisant" xfId="1" builtinId="27"/>
    <cellStyle name="Normal" xfId="0" builtinId="0"/>
    <cellStyle name="Titre 1" xfId="2" builtin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28575</xdr:rowOff>
    </xdr:from>
    <xdr:to>
      <xdr:col>2</xdr:col>
      <xdr:colOff>1533525</xdr:colOff>
      <xdr:row>11</xdr:row>
      <xdr:rowOff>134470</xdr:rowOff>
    </xdr:to>
    <xdr:sp macro="" textlink="">
      <xdr:nvSpPr>
        <xdr:cNvPr id="5" name="Rectangle à coins arrondis 4"/>
        <xdr:cNvSpPr/>
      </xdr:nvSpPr>
      <xdr:spPr>
        <a:xfrm>
          <a:off x="2571750" y="1847850"/>
          <a:ext cx="2381250" cy="73454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200" b="1" i="1">
              <a:solidFill>
                <a:schemeClr val="tx1"/>
              </a:solidFill>
              <a:latin typeface="Trebuchet MS" panose="020B0603020202020204" pitchFamily="34" charset="0"/>
            </a:rPr>
            <a:t>GARANTIE</a:t>
          </a:r>
        </a:p>
        <a:p>
          <a:pPr algn="ctr"/>
          <a:r>
            <a:rPr lang="fr-FR" sz="1200" b="1" i="1">
              <a:solidFill>
                <a:schemeClr val="tx1"/>
              </a:solidFill>
              <a:latin typeface="Trebuchet MS" panose="020B0603020202020204" pitchFamily="34" charset="0"/>
            </a:rPr>
            <a:t>DE</a:t>
          </a:r>
        </a:p>
        <a:p>
          <a:pPr algn="ctr"/>
          <a:r>
            <a:rPr lang="fr-FR" sz="1200" b="1" i="1">
              <a:solidFill>
                <a:schemeClr val="tx1"/>
              </a:solidFill>
              <a:latin typeface="Trebuchet MS" panose="020B0603020202020204" pitchFamily="34" charset="0"/>
            </a:rPr>
            <a:t>BASE</a:t>
          </a:r>
        </a:p>
      </xdr:txBody>
    </xdr:sp>
    <xdr:clientData/>
  </xdr:twoCellAnchor>
  <xdr:twoCellAnchor editAs="oneCell">
    <xdr:from>
      <xdr:col>17</xdr:col>
      <xdr:colOff>1095375</xdr:colOff>
      <xdr:row>44</xdr:row>
      <xdr:rowOff>0</xdr:rowOff>
    </xdr:from>
    <xdr:to>
      <xdr:col>18</xdr:col>
      <xdr:colOff>51909</xdr:colOff>
      <xdr:row>60</xdr:row>
      <xdr:rowOff>31690</xdr:rowOff>
    </xdr:to>
    <xdr:pic>
      <xdr:nvPicPr>
        <xdr:cNvPr id="2371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/>
          </a:extLst>
        </a:blip>
        <a:srcRect/>
        <a:stretch>
          <a:fillRect/>
        </a:stretch>
      </xdr:blipFill>
      <xdr:spPr bwMode="auto">
        <a:xfrm>
          <a:off x="10601325" y="12411075"/>
          <a:ext cx="1461608" cy="255462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/>
        </a:extLst>
      </xdr:spPr>
    </xdr:pic>
    <xdr:clientData/>
  </xdr:twoCellAnchor>
  <xdr:twoCellAnchor>
    <xdr:from>
      <xdr:col>6</xdr:col>
      <xdr:colOff>542925</xdr:colOff>
      <xdr:row>4</xdr:row>
      <xdr:rowOff>66675</xdr:rowOff>
    </xdr:from>
    <xdr:to>
      <xdr:col>7</xdr:col>
      <xdr:colOff>285750</xdr:colOff>
      <xdr:row>13</xdr:row>
      <xdr:rowOff>57150</xdr:rowOff>
    </xdr:to>
    <xdr:sp macro="" textlink="">
      <xdr:nvSpPr>
        <xdr:cNvPr id="5771" name="Pensées 2"/>
        <xdr:cNvSpPr>
          <a:spLocks noChangeArrowheads="1"/>
        </xdr:cNvSpPr>
      </xdr:nvSpPr>
      <xdr:spPr bwMode="auto">
        <a:xfrm>
          <a:off x="10334625" y="828675"/>
          <a:ext cx="2019300" cy="1828800"/>
        </a:xfrm>
        <a:prstGeom prst="cloudCallout">
          <a:avLst>
            <a:gd name="adj1" fmla="val -80662"/>
            <a:gd name="adj2" fmla="val 38023"/>
          </a:avLst>
        </a:prstGeom>
        <a:solidFill>
          <a:srgbClr val="B3C5DA"/>
        </a:solidFill>
        <a:ln w="12700" algn="ctr">
          <a:solidFill>
            <a:srgbClr val="78846A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Garantie de base</a:t>
          </a: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Garantie supérieure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Votre cotisation net par mois.  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28575</xdr:colOff>
      <xdr:row>7</xdr:row>
      <xdr:rowOff>28575</xdr:rowOff>
    </xdr:from>
    <xdr:to>
      <xdr:col>4</xdr:col>
      <xdr:colOff>1590675</xdr:colOff>
      <xdr:row>11</xdr:row>
      <xdr:rowOff>133350</xdr:rowOff>
    </xdr:to>
    <xdr:sp macro="" textlink="">
      <xdr:nvSpPr>
        <xdr:cNvPr id="8" name="Rectangle à coins arrondis 7"/>
        <xdr:cNvSpPr/>
      </xdr:nvSpPr>
      <xdr:spPr>
        <a:xfrm>
          <a:off x="5000625" y="1847850"/>
          <a:ext cx="2428875" cy="73342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200" b="1" i="1">
              <a:solidFill>
                <a:sysClr val="windowText" lastClr="000000"/>
              </a:solidFill>
              <a:latin typeface="Trebuchet MS" panose="020B0603020202020204" pitchFamily="34" charset="0"/>
            </a:rPr>
            <a:t>GARANTIE </a:t>
          </a:r>
        </a:p>
        <a:p>
          <a:pPr algn="ctr"/>
          <a:r>
            <a:rPr lang="fr-FR" sz="1200" b="1" i="1">
              <a:solidFill>
                <a:sysClr val="windowText" lastClr="000000"/>
              </a:solidFill>
              <a:latin typeface="Trebuchet MS" panose="020B0603020202020204" pitchFamily="34" charset="0"/>
            </a:rPr>
            <a:t>SUPERIEURE</a:t>
          </a:r>
        </a:p>
        <a:p>
          <a:pPr algn="ctr"/>
          <a:r>
            <a:rPr lang="fr-FR" sz="1200" b="1" i="1">
              <a:solidFill>
                <a:sysClr val="windowText" lastClr="000000"/>
              </a:solidFill>
              <a:latin typeface="Trebuchet MS" panose="020B0603020202020204" pitchFamily="34" charset="0"/>
            </a:rPr>
            <a:t>(OPTION)</a:t>
          </a:r>
          <a:r>
            <a:rPr lang="fr-FR" sz="1200">
              <a:latin typeface="Trebuchet MS" panose="020B0603020202020204" pitchFamily="34" charset="0"/>
            </a:rPr>
            <a:t> </a:t>
          </a:r>
        </a:p>
      </xdr:txBody>
    </xdr:sp>
    <xdr:clientData/>
  </xdr:twoCellAnchor>
  <xdr:twoCellAnchor>
    <xdr:from>
      <xdr:col>5</xdr:col>
      <xdr:colOff>1223596</xdr:colOff>
      <xdr:row>20</xdr:row>
      <xdr:rowOff>131885</xdr:rowOff>
    </xdr:from>
    <xdr:to>
      <xdr:col>6</xdr:col>
      <xdr:colOff>886558</xdr:colOff>
      <xdr:row>25</xdr:row>
      <xdr:rowOff>117231</xdr:rowOff>
    </xdr:to>
    <xdr:sp macro="" textlink="">
      <xdr:nvSpPr>
        <xdr:cNvPr id="19" name="Rectangle à coins arrondis 18"/>
        <xdr:cNvSpPr/>
      </xdr:nvSpPr>
      <xdr:spPr>
        <a:xfrm>
          <a:off x="8667750" y="4572000"/>
          <a:ext cx="2007577" cy="85725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     Glissez</a:t>
          </a:r>
          <a:r>
            <a:rPr lang="fr-FR" sz="1100" baseline="0"/>
            <a:t> votre souris sur la cellule qui correspond à votre situation familiale</a:t>
          </a:r>
          <a:endParaRPr lang="fr-FR" sz="1100"/>
        </a:p>
      </xdr:txBody>
    </xdr:sp>
    <xdr:clientData/>
  </xdr:twoCellAnchor>
  <xdr:twoCellAnchor>
    <xdr:from>
      <xdr:col>2</xdr:col>
      <xdr:colOff>798635</xdr:colOff>
      <xdr:row>18</xdr:row>
      <xdr:rowOff>36635</xdr:rowOff>
    </xdr:from>
    <xdr:to>
      <xdr:col>5</xdr:col>
      <xdr:colOff>1348154</xdr:colOff>
      <xdr:row>22</xdr:row>
      <xdr:rowOff>65943</xdr:rowOff>
    </xdr:to>
    <xdr:cxnSp macro="">
      <xdr:nvCxnSpPr>
        <xdr:cNvPr id="13" name="Connecteur droit avec flèche 12"/>
        <xdr:cNvCxnSpPr/>
      </xdr:nvCxnSpPr>
      <xdr:spPr>
        <a:xfrm>
          <a:off x="4212981" y="4088423"/>
          <a:ext cx="4579327" cy="8059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703384</xdr:colOff>
      <xdr:row>18</xdr:row>
      <xdr:rowOff>36635</xdr:rowOff>
    </xdr:from>
    <xdr:to>
      <xdr:col>5</xdr:col>
      <xdr:colOff>1355481</xdr:colOff>
      <xdr:row>21</xdr:row>
      <xdr:rowOff>117231</xdr:rowOff>
    </xdr:to>
    <xdr:cxnSp macro="">
      <xdr:nvCxnSpPr>
        <xdr:cNvPr id="16" name="Connecteur droit avec flèche 15"/>
        <xdr:cNvCxnSpPr/>
      </xdr:nvCxnSpPr>
      <xdr:spPr>
        <a:xfrm>
          <a:off x="6535615" y="4088423"/>
          <a:ext cx="2264020" cy="6960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1267558</xdr:colOff>
      <xdr:row>18</xdr:row>
      <xdr:rowOff>43962</xdr:rowOff>
    </xdr:from>
    <xdr:to>
      <xdr:col>5</xdr:col>
      <xdr:colOff>1362808</xdr:colOff>
      <xdr:row>21</xdr:row>
      <xdr:rowOff>29308</xdr:rowOff>
    </xdr:to>
    <xdr:cxnSp macro="">
      <xdr:nvCxnSpPr>
        <xdr:cNvPr id="18" name="Connecteur droit avec flèche 17"/>
        <xdr:cNvCxnSpPr/>
      </xdr:nvCxnSpPr>
      <xdr:spPr>
        <a:xfrm>
          <a:off x="8711712" y="4095750"/>
          <a:ext cx="95250" cy="60080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mbre supérieur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tabSelected="1" zoomScale="130" zoomScaleNormal="130" workbookViewId="0">
      <selection activeCell="F18" sqref="F18"/>
    </sheetView>
  </sheetViews>
  <sheetFormatPr baseColWidth="10" defaultRowHeight="12.75"/>
  <cols>
    <col min="1" max="1" width="30.85546875" customWidth="1"/>
    <col min="2" max="2" width="13" bestFit="1" customWidth="1"/>
    <col min="3" max="3" width="23.28515625" customWidth="1"/>
    <col min="4" max="4" width="13" bestFit="1" customWidth="1"/>
    <col min="5" max="5" width="24.140625" bestFit="1" customWidth="1"/>
    <col min="6" max="6" width="35.140625" bestFit="1" customWidth="1"/>
    <col min="7" max="7" width="34.140625" customWidth="1"/>
    <col min="8" max="8" width="28.5703125" customWidth="1"/>
    <col min="9" max="9" width="27.5703125" bestFit="1" customWidth="1"/>
    <col min="10" max="10" width="39" bestFit="1" customWidth="1"/>
    <col min="11" max="11" width="44.42578125" customWidth="1"/>
    <col min="12" max="12" width="28.5703125" customWidth="1"/>
    <col min="13" max="13" width="29" customWidth="1"/>
    <col min="14" max="14" width="22.5703125" customWidth="1"/>
    <col min="15" max="15" width="28.85546875" customWidth="1"/>
    <col min="16" max="16" width="1.85546875" customWidth="1"/>
    <col min="17" max="17" width="27" customWidth="1"/>
    <col min="18" max="18" width="37.5703125" customWidth="1"/>
    <col min="19" max="19" width="41.85546875" customWidth="1"/>
    <col min="20" max="20" width="56" customWidth="1"/>
    <col min="21" max="21" width="18.140625" hidden="1" customWidth="1"/>
    <col min="22" max="22" width="21.85546875" customWidth="1"/>
    <col min="23" max="23" width="15.85546875" hidden="1" customWidth="1"/>
    <col min="24" max="24" width="29.28515625" customWidth="1"/>
  </cols>
  <sheetData>
    <row r="1" spans="1:23" ht="23.25">
      <c r="A1" s="68" t="s">
        <v>3</v>
      </c>
      <c r="B1" s="18"/>
    </row>
    <row r="2" spans="1:23" ht="3.75" customHeight="1"/>
    <row r="3" spans="1:23" ht="18">
      <c r="A3" s="69" t="s">
        <v>6</v>
      </c>
      <c r="B3" s="24"/>
    </row>
    <row r="4" spans="1:23" ht="15">
      <c r="A4" s="69" t="s">
        <v>21</v>
      </c>
    </row>
    <row r="5" spans="1:23" ht="15" customHeight="1" thickBot="1">
      <c r="B5" s="29"/>
      <c r="E5" s="32"/>
      <c r="S5" s="9"/>
    </row>
    <row r="6" spans="1:23" ht="18.75" customHeight="1">
      <c r="A6" s="70" t="s">
        <v>2</v>
      </c>
      <c r="L6" s="10"/>
    </row>
    <row r="7" spans="1:23" ht="24.75" customHeight="1">
      <c r="A7" s="71" t="s">
        <v>7</v>
      </c>
      <c r="B7" s="27"/>
    </row>
    <row r="8" spans="1:23" ht="15.75">
      <c r="A8" s="35"/>
      <c r="B8" s="28"/>
    </row>
    <row r="9" spans="1:23" ht="17.25" thickBot="1">
      <c r="A9" s="72" t="s">
        <v>8</v>
      </c>
      <c r="B9" s="28"/>
    </row>
    <row r="10" spans="1:23">
      <c r="P10" s="14"/>
    </row>
    <row r="11" spans="1:23" ht="2.25" customHeight="1">
      <c r="C11" s="2"/>
      <c r="P11" s="15"/>
      <c r="S11" s="19"/>
    </row>
    <row r="12" spans="1:23" ht="18">
      <c r="E12" s="30"/>
      <c r="G12" s="30"/>
      <c r="J12" s="57"/>
      <c r="K12" s="60"/>
      <c r="P12" s="16"/>
      <c r="S12" s="21"/>
      <c r="W12" s="7" t="s">
        <v>0</v>
      </c>
    </row>
    <row r="13" spans="1:23" ht="20.25">
      <c r="B13" s="38" t="s">
        <v>5</v>
      </c>
      <c r="C13" s="39" t="s">
        <v>1</v>
      </c>
      <c r="D13" s="45" t="s">
        <v>5</v>
      </c>
      <c r="E13" s="63" t="s">
        <v>13</v>
      </c>
      <c r="F13" s="51" t="s">
        <v>14</v>
      </c>
      <c r="H13" s="54"/>
      <c r="J13" s="58"/>
      <c r="K13" s="61"/>
      <c r="P13" s="16"/>
      <c r="S13" s="22"/>
      <c r="W13" s="13">
        <f t="shared" ref="W13:W18" si="0">U13*V13</f>
        <v>0</v>
      </c>
    </row>
    <row r="14" spans="1:23" ht="16.5">
      <c r="A14" s="31" t="s">
        <v>4</v>
      </c>
      <c r="B14" s="40">
        <v>3269</v>
      </c>
      <c r="C14" s="41" t="s">
        <v>20</v>
      </c>
      <c r="D14" s="46">
        <v>3269</v>
      </c>
      <c r="E14" s="64" t="s">
        <v>20</v>
      </c>
      <c r="F14" s="66" t="s">
        <v>15</v>
      </c>
      <c r="H14" s="55"/>
      <c r="I14" s="49"/>
      <c r="J14" s="58"/>
      <c r="K14" s="61"/>
      <c r="P14" s="16"/>
      <c r="S14" s="23"/>
      <c r="W14" s="13">
        <f t="shared" si="0"/>
        <v>0</v>
      </c>
    </row>
    <row r="15" spans="1:23" ht="18">
      <c r="A15" s="36" t="s">
        <v>9</v>
      </c>
      <c r="B15" s="42">
        <v>2.1499999999999998E-2</v>
      </c>
      <c r="C15" s="43">
        <f>B15*B14</f>
        <v>70.283499999999989</v>
      </c>
      <c r="D15" s="47">
        <v>4.5999999999999999E-3</v>
      </c>
      <c r="E15" s="53">
        <f>D15*D14</f>
        <v>15.0374</v>
      </c>
      <c r="F15" s="65">
        <f>C15+E15</f>
        <v>85.320899999999995</v>
      </c>
      <c r="H15" s="56"/>
      <c r="I15" s="50"/>
      <c r="J15" s="59"/>
      <c r="K15" s="62"/>
      <c r="P15" s="16"/>
      <c r="W15" s="13">
        <f t="shared" si="0"/>
        <v>0</v>
      </c>
    </row>
    <row r="16" spans="1:23" ht="18">
      <c r="A16" s="37" t="s">
        <v>10</v>
      </c>
      <c r="B16" s="42">
        <v>2.8000000000000001E-2</v>
      </c>
      <c r="C16" s="44">
        <f>B16*B14</f>
        <v>91.531999999999996</v>
      </c>
      <c r="D16" s="48">
        <v>6.4000000000000003E-3</v>
      </c>
      <c r="E16" s="53">
        <f>D16*D14</f>
        <v>20.921600000000002</v>
      </c>
      <c r="F16" s="33">
        <f>C16+E16</f>
        <v>112.45359999999999</v>
      </c>
      <c r="H16" s="56"/>
      <c r="I16" s="50"/>
      <c r="J16" s="59"/>
      <c r="K16" s="62"/>
      <c r="P16" s="16"/>
      <c r="W16" s="13">
        <f t="shared" si="0"/>
        <v>0</v>
      </c>
    </row>
    <row r="17" spans="1:23" ht="18">
      <c r="A17" s="36" t="s">
        <v>11</v>
      </c>
      <c r="B17" s="42">
        <v>3.44E-2</v>
      </c>
      <c r="C17" s="44">
        <f>B17*B14</f>
        <v>112.45359999999999</v>
      </c>
      <c r="D17" s="48">
        <v>7.3000000000000001E-3</v>
      </c>
      <c r="E17" s="53">
        <f>D17*D14</f>
        <v>23.863700000000001</v>
      </c>
      <c r="F17" s="33">
        <f>C17+E17</f>
        <v>136.31729999999999</v>
      </c>
      <c r="H17" s="56"/>
      <c r="I17" s="50"/>
      <c r="J17" s="59"/>
      <c r="K17" s="62"/>
      <c r="P17" s="16"/>
      <c r="W17" s="13">
        <f t="shared" si="0"/>
        <v>0</v>
      </c>
    </row>
    <row r="18" spans="1:23" ht="18">
      <c r="A18" s="37" t="s">
        <v>12</v>
      </c>
      <c r="B18" s="42">
        <v>4.0899999999999999E-2</v>
      </c>
      <c r="C18" s="44">
        <f>B18*B14</f>
        <v>133.7021</v>
      </c>
      <c r="D18" s="48">
        <v>9.1000000000000004E-3</v>
      </c>
      <c r="E18" s="53">
        <f>D18*D14</f>
        <v>29.747900000000001</v>
      </c>
      <c r="F18" s="33">
        <f>C18+E18</f>
        <v>163.44999999999999</v>
      </c>
      <c r="H18" s="56"/>
      <c r="I18" s="50"/>
      <c r="J18" s="59"/>
      <c r="K18" s="62"/>
      <c r="P18" s="16"/>
      <c r="W18" s="13">
        <f t="shared" si="0"/>
        <v>0</v>
      </c>
    </row>
    <row r="19" spans="1:23">
      <c r="W19" s="12"/>
    </row>
    <row r="20" spans="1:23" ht="18">
      <c r="A20" s="74" t="s">
        <v>22</v>
      </c>
      <c r="B20" s="52"/>
      <c r="C20" s="52"/>
      <c r="D20" s="73"/>
      <c r="K20" s="3"/>
    </row>
    <row r="21" spans="1:23" ht="18">
      <c r="A21" s="75" t="s">
        <v>23</v>
      </c>
      <c r="B21" s="52"/>
      <c r="C21" s="52"/>
    </row>
    <row r="22" spans="1:23" ht="5.25" customHeight="1">
      <c r="B22" s="12"/>
    </row>
    <row r="23" spans="1:23">
      <c r="A23" s="34">
        <f ca="1">NOW()</f>
        <v>42727.464243634262</v>
      </c>
    </row>
    <row r="24" spans="1:23" ht="4.5" customHeight="1"/>
    <row r="25" spans="1:23">
      <c r="A25" s="67" t="s">
        <v>2</v>
      </c>
    </row>
    <row r="26" spans="1:23">
      <c r="A26" s="67" t="s">
        <v>16</v>
      </c>
    </row>
    <row r="27" spans="1:23">
      <c r="A27" s="67" t="s">
        <v>17</v>
      </c>
    </row>
    <row r="28" spans="1:23">
      <c r="A28" s="67" t="s">
        <v>18</v>
      </c>
    </row>
    <row r="29" spans="1:23">
      <c r="A29" s="67" t="s">
        <v>19</v>
      </c>
    </row>
    <row r="31" spans="1:23" ht="14.25" customHeight="1">
      <c r="A31" s="18"/>
      <c r="B31" s="18"/>
    </row>
    <row r="32" spans="1:23" ht="15.75" customHeight="1">
      <c r="A32" s="18"/>
      <c r="B32" s="18"/>
    </row>
    <row r="34" spans="1:24">
      <c r="A34" s="1"/>
      <c r="B34" s="1"/>
    </row>
    <row r="35" spans="1:24" ht="18">
      <c r="S35" s="11"/>
      <c r="X35" s="17"/>
    </row>
    <row r="36" spans="1:24">
      <c r="C36" s="25"/>
      <c r="D36" s="25"/>
      <c r="E36" s="25"/>
      <c r="F36" s="25"/>
      <c r="G36" s="25"/>
      <c r="H36" s="25"/>
      <c r="I36" s="25"/>
      <c r="Q36" s="19"/>
    </row>
    <row r="37" spans="1:24" ht="19.5">
      <c r="C37" s="26"/>
      <c r="D37" s="26"/>
      <c r="E37" s="26"/>
      <c r="F37" s="26"/>
      <c r="G37" s="26"/>
      <c r="H37" s="26"/>
      <c r="I37" s="26"/>
      <c r="Q37" s="20"/>
      <c r="T37">
        <v>1</v>
      </c>
    </row>
    <row r="39" spans="1:24">
      <c r="A39" s="1"/>
      <c r="B39" s="1"/>
      <c r="L39" s="4"/>
    </row>
    <row r="40" spans="1:24">
      <c r="A40" s="1"/>
      <c r="B40" s="1"/>
      <c r="N40" s="8"/>
    </row>
    <row r="42" spans="1:24">
      <c r="A42" s="5"/>
      <c r="B42" s="5"/>
    </row>
    <row r="43" spans="1:24">
      <c r="A43" s="6"/>
      <c r="B43" s="6"/>
      <c r="K43" s="3"/>
    </row>
  </sheetData>
  <sheetProtection password="C664" sheet="1" objects="1" scenarios="1" formatCells="0" formatColumns="0" formatRows="0"/>
  <phoneticPr fontId="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SYNDICAT FO</dc:creator>
  <cp:lastModifiedBy>fo</cp:lastModifiedBy>
  <cp:lastPrinted>2015-02-02T18:22:24Z</cp:lastPrinted>
  <dcterms:created xsi:type="dcterms:W3CDTF">2014-05-27T13:05:21Z</dcterms:created>
  <dcterms:modified xsi:type="dcterms:W3CDTF">2016-12-23T10:11:44Z</dcterms:modified>
</cp:coreProperties>
</file>